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158839\Desktop\Títulos\TEST DEL INVERSOR\18 01 2017 TEST DEL INVERSOR\"/>
    </mc:Choice>
  </mc:AlternateContent>
  <workbookProtection workbookPassword="DE8F" lockStructure="1"/>
  <bookViews>
    <workbookView xWindow="0" yWindow="0" windowWidth="20490" windowHeight="7755"/>
  </bookViews>
  <sheets>
    <sheet name="Test del Inversor" sheetId="1" r:id="rId1"/>
  </sheets>
  <definedNames>
    <definedName name="_xlnm.Print_Area" localSheetId="0">'Test del Inversor'!$A$1:$F$105</definedName>
    <definedName name="Texto13" localSheetId="0">'Test del Inversor'!$C$19</definedName>
    <definedName name="Texto14" localSheetId="0">'Test del Inversor'!#REF!</definedName>
    <definedName name="Texto89" localSheetId="0">'Test del Inversor'!#REF!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5" i="1" l="1"/>
  <c r="I94" i="1"/>
  <c r="I93" i="1"/>
  <c r="I89" i="1"/>
  <c r="I88" i="1"/>
  <c r="I87" i="1"/>
  <c r="I83" i="1"/>
  <c r="I82" i="1"/>
  <c r="I81" i="1"/>
  <c r="I78" i="1"/>
  <c r="I77" i="1"/>
  <c r="I76" i="1"/>
  <c r="I72" i="1"/>
  <c r="I71" i="1"/>
  <c r="I70" i="1"/>
  <c r="I69" i="1"/>
  <c r="I66" i="1"/>
  <c r="I65" i="1"/>
  <c r="I64" i="1"/>
  <c r="I63" i="1"/>
  <c r="I60" i="1"/>
  <c r="I59" i="1"/>
  <c r="I58" i="1"/>
  <c r="I57" i="1"/>
  <c r="I54" i="1"/>
  <c r="I53" i="1"/>
  <c r="I52" i="1"/>
  <c r="I48" i="1"/>
  <c r="I47" i="1"/>
  <c r="I46" i="1"/>
  <c r="I45" i="1"/>
  <c r="I44" i="1"/>
  <c r="I43" i="1"/>
  <c r="I40" i="1"/>
  <c r="I39" i="1"/>
  <c r="I38" i="1"/>
  <c r="I37" i="1"/>
  <c r="I36" i="1"/>
  <c r="I35" i="1"/>
  <c r="I32" i="1"/>
  <c r="I31" i="1"/>
  <c r="I30" i="1"/>
  <c r="I26" i="1"/>
  <c r="I25" i="1"/>
  <c r="I24" i="1"/>
  <c r="I29" i="1"/>
  <c r="I51" i="1"/>
  <c r="I75" i="1"/>
  <c r="I86" i="1"/>
  <c r="I92" i="1"/>
  <c r="I23" i="1"/>
  <c r="I98" i="1" l="1"/>
  <c r="D98" i="1" s="1"/>
</calcChain>
</file>

<file path=xl/sharedStrings.xml><?xml version="1.0" encoding="utf-8"?>
<sst xmlns="http://schemas.openxmlformats.org/spreadsheetml/2006/main" count="140" uniqueCount="84">
  <si>
    <t>CUENTA ASOCIADA</t>
  </si>
  <si>
    <t>Contestando las siguientes preguntas le ayudaremos a conocer el nivel de riesgo asumible según su perfil de inversor. El conocimiento del perfil del Inversor ayuda a catalogar al Cliente dentro de un grupo homogéneo, al que se le pueden ofertar productos que satisfagan sus necesidades de rentabilidad, liquidez y riesgo.</t>
  </si>
  <si>
    <t>A</t>
  </si>
  <si>
    <t>B</t>
  </si>
  <si>
    <t>Entre 40 y 50 años</t>
  </si>
  <si>
    <t>C</t>
  </si>
  <si>
    <t>50 Años o mas</t>
  </si>
  <si>
    <t>D</t>
  </si>
  <si>
    <t>Jubilado</t>
  </si>
  <si>
    <t xml:space="preserve">No tengo ni experiencia ni conocimientos                                                                                                                    </t>
  </si>
  <si>
    <t xml:space="preserve">No tengo experiencia pero entiendo los instrumentos y mercados financieros                                                      </t>
  </si>
  <si>
    <t xml:space="preserve">Tengo algo de experiencia. Anteriormente he estudiado/realizado inversiones                                                      </t>
  </si>
  <si>
    <t>Tengo mucha experiencia. Entiendo los instrumentos y mercados financieros así como también las características de riesgo y rentabilidad</t>
  </si>
  <si>
    <t xml:space="preserve">Ningún producto de inversión. No tengo conocimientos                                                                                          </t>
  </si>
  <si>
    <t xml:space="preserve">Nada en particular. Solo manejo algunos conceptos en forma aislada y conceptos generales                            </t>
  </si>
  <si>
    <t xml:space="preserve">Productos de renta fija: Plazo fijo, títulos públicos y privados                                                                                  </t>
  </si>
  <si>
    <t>E</t>
  </si>
  <si>
    <t>F</t>
  </si>
  <si>
    <t>Ningún producto de inversión. No tengo conocimientos</t>
  </si>
  <si>
    <t>Alguna vez he operado  algo, recuerdo algunos detalles</t>
  </si>
  <si>
    <t>Productos de renta fija: Plazo fijo, títulos públicos y privados</t>
  </si>
  <si>
    <t>Menos del 25%</t>
  </si>
  <si>
    <t xml:space="preserve">Entre el 26% y el 50%                                                                                                                                                   </t>
  </si>
  <si>
    <t xml:space="preserve">Entre el 51 % y el 75%                                                                                                                                                   </t>
  </si>
  <si>
    <t xml:space="preserve">Más del 75%                                                                                                                                                                   </t>
  </si>
  <si>
    <t>De 6 meses a 1 año</t>
  </si>
  <si>
    <t>De 1 a 2 años</t>
  </si>
  <si>
    <t>Más de 2 años</t>
  </si>
  <si>
    <t>Espero que mis ingresos mensuales se incrementen entre un 10 y un 20%</t>
  </si>
  <si>
    <t>Espero que mis ingresos mensuales se incrementen menos de un 10%</t>
  </si>
  <si>
    <t>Crea que mis ingresos mensuales pueden disminuir</t>
  </si>
  <si>
    <t xml:space="preserve">No pienso tener este tipo de gastos                                                                                                                            </t>
  </si>
  <si>
    <t xml:space="preserve">Sí, pienso retirar parte de las ahorros invertidos en esta inversión para afrontarlos                                               </t>
  </si>
  <si>
    <t xml:space="preserve">En este momento no tengo un plan de ahorro separado para cubrir estos gastos                                                </t>
  </si>
  <si>
    <t>No quiero arriesgar mi inversión inicial y no me siento cómodo con las fluctuaciones a corto plaza. Estoy dispuesto a aceptar ganancias semejantes a los depósitos a plaza.</t>
  </si>
  <si>
    <t>Quiero conservar mi inversión pero estoy dispuesto a aceptar pequeñas fluctuaciones negativas (posible pérdida de mi inversión inicial) para periodos menores a 1 año, para poder obtener un rendimiento mayor al 2 que ofrecen las depósitos a plaza.</t>
  </si>
  <si>
    <t>Prefiero una estrategia balanceada y quisiera invertir en instrumentos con características tanto de crecimiento como de rendimiento. Puedo aceptar fluctuaciones negativas (posible pérdida de mi inversión inicial) para periodos de 1-2 años para obtener un ingreso considerablemente mayor de lo que ofrecen las depósitos a plaza.</t>
  </si>
  <si>
    <t>No estoy dispuesto a aceptar más riesgo</t>
  </si>
  <si>
    <t xml:space="preserve">Estoy dispuesto a asumir un poco más de riesgo con parte de mis activos disponibles                                       </t>
  </si>
  <si>
    <t xml:space="preserve">Estoy dispuesto a asumir mucho más riesgo con parte de mis activos disponibles                                              </t>
  </si>
  <si>
    <t>Invertir mas</t>
  </si>
  <si>
    <t>Preocuparme un poco, pero no tomar ninguna decisión</t>
  </si>
  <si>
    <t>Transferir algunos activos a inversiones de menor riesgo</t>
  </si>
  <si>
    <t xml:space="preserve">Vender la totalidad de la inversión </t>
  </si>
  <si>
    <t>Sume los puntos de todas las preguntas y complete el total:      </t>
  </si>
  <si>
    <t>Perfil del Inversor</t>
  </si>
  <si>
    <t>Conservador</t>
  </si>
  <si>
    <t>Moderado</t>
  </si>
  <si>
    <t>Agresivo</t>
  </si>
  <si>
    <t>Puntaje Total</t>
  </si>
  <si>
    <t>Concepto del Perfil</t>
  </si>
  <si>
    <t>Quiero que mis inversiones crezcan y produzcan los rendimientos más altos posibles. Puedo aceptar fluctuaciones negativas para períodos de 2 años o más, incluyendo la posible pérdida de mi inversión inicial. En moderado o altos porcentajes.</t>
  </si>
  <si>
    <t>Declaración Jurada</t>
  </si>
  <si>
    <t>Fecha</t>
  </si>
  <si>
    <t>Aversión al  riesgo.  Su  prioridad  es  la  seguridad  en  la  recuperación  de  la inversión aunque sea baja la rentabilidad.  Prefiere las inversiones con elevada liquidez, aunque esto pueda suponer una penalización o merma de rentabilidad. Prefiere el corto plazo, si bien dependerá del objetivo o finalidad personal de la inversión.</t>
  </si>
  <si>
    <t>Se conforma con alcanzar una rentabilidad efectiva que cubra la mayor parte de toda la inflación. También  suele  tener  interés  en  obtener  algún  tipo  de renta periódica (dividendos, cupones, etc.). No suele asumir riesgos innecesarios pero está dispuesto a arriesgar parte de su capital cuando entiende que las condiciones son favorables. Diversificar la cartera para moderar el riesgo.</t>
  </si>
  <si>
    <t>En la combinación rentabilidad-riesgo, el inversor arriesgado da prioridad a la rentabilidad, aunque esto no signifique que ignore el riesgo. Es  muy  importante  que  diversifique  sus  inversiones,  para  evitar  que  buena parte de las mismas dependan de unos pocos valores. Su  principal  motivación  es  la  de  obtener  rentabilidades  superiores  a  las  del perfil moderado y conservador, a cambio de aceptar más cuota de riesgo.</t>
  </si>
  <si>
    <t>Puntaje Asignado a cada respuesta</t>
  </si>
  <si>
    <t>Formula</t>
  </si>
  <si>
    <t>Suc.</t>
  </si>
  <si>
    <t>1)    EDAD</t>
  </si>
  <si>
    <t>2)    EXPERIENCIA Y CONOCIMIENTO SOBRE INVERSIONES</t>
  </si>
  <si>
    <t>3)    CONOZCO LAS CARACTERÍSTICAS, FORMAS DE OPERAR, RIESGOS ASOCIADOS Y ASPECTOS LEGALES SOBRE</t>
  </si>
  <si>
    <t>4)    EN  EL  PASADO HE OPERADO Y TENGO EXPERIENCIA EN LA OPERATORIA DE:</t>
  </si>
  <si>
    <t>5)    EN PROPORCIÓN AL TOTAL DE SUS ACTIVOS DISPONIBLES, SU INVERSIÓN REPRESENTARÍA:</t>
  </si>
  <si>
    <t>6)    ¿CUAL ES SU HORIZONTE DE INVERSIÓN?</t>
  </si>
  <si>
    <t>7)    EXPECTATIVAS SOBRE SUS INGRESOS MENSUALES PARA LOS PRÓXIMOS 2 AÑOS:</t>
  </si>
  <si>
    <t>8)    PIENSA TENER GASTOS IMPORTANTES EN LOS PRÓXIMOS 2 ANOS? (POR EJEMPLO  ARREGLOS DE SU CASA)</t>
  </si>
  <si>
    <t>11)    SUPONGAMOS QUE SU INVERSIÓN INICIAL FUE DE $100.000 Y QUE LA MISMA  AUMENTO CON EL TIEMPO A $125.000. SUPONGAMOS ADEMÁS QUE DICHA INVERSIÓN SE REDUJO DE REPENTE A UN VALOR DE $106.250. ¿QUÉ HARÍA USTED?</t>
  </si>
  <si>
    <t>12)    SI SU INVERSIÓN DEL EJEMPLO ANTERIOR QUE TIENE UN VALOR DE $106.250, DISMINUYE A $85.000 (PERDIDA DEL 15% EN RELACIÓN A SU INVERSIÓN INICIAL) ¿CUAL SERÁ SU REACCIÓN?</t>
  </si>
  <si>
    <t xml:space="preserve">Sí, tengo un plan separado para afrontar este gasto                                                                                                 </t>
  </si>
  <si>
    <t>Declaro bajo juramento que las respuestas completadas coinciden con la selección que yo realicé y que el perfil que mejor se adapta a mis objetivos de inversión y tolerancia de riesgo es:      </t>
  </si>
  <si>
    <t>Cta. Comitente N°:</t>
  </si>
  <si>
    <t xml:space="preserve"> </t>
  </si>
  <si>
    <t>9)    OBJETIVO DE INVERSIÓN Y NIVEL DE TOLERANCIA CON LAS FLUCTUACIONES EN EL VALOR DE SUS INVERSIONES</t>
  </si>
  <si>
    <t>10)    OPORTUNIDAD DE AUMENTAR SU RENDIMIENTO POTENCIAL ACEPTANDO MAS RIESGO (INCLUYENDO LA POSIBLE PÉRDIDA DE SU CAPITAL)</t>
  </si>
  <si>
    <t>Por favor, responda  las siguientes preguntas  marcando con una "X" los casilleros de la última columna según la opción que haya seleccionado:</t>
  </si>
  <si>
    <t>40 Años o menos</t>
  </si>
  <si>
    <t>Menos de 6 meses</t>
  </si>
  <si>
    <t>Espero que mis ingresos mensuales se incrementen por lo menos un 20%</t>
  </si>
  <si>
    <t xml:space="preserve">Fondos Comunes de Inversión + C                                                                                                                              </t>
  </si>
  <si>
    <t>Acciones + C + D</t>
  </si>
  <si>
    <t xml:space="preserve">Productos derivados: opciones, futuros, Índices + C + D + E                                                                                                     </t>
  </si>
  <si>
    <t>Agente de Liquidación y Compensación y Agente de Negociación - Integral Nº 75 registrado ante la Comisión Nacional de Valores.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</si>
</sst>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6" x14ac:knownFonts="1">
    <font>
      <sz val="11"/>
      <color theme="1"/>
      <name val="Calibri"/>
      <family val="2"/>
      <scheme val="minor"/>
    </font>
    <font>
      <sz val="11"/>
      <color theme="1"/>
      <name val="Calibri"/>
      <family val="2"/>
      <scheme val="minor"/>
    </font>
    <font>
      <sz val="8"/>
      <color theme="1"/>
      <name val="Verdana"/>
      <family val="2"/>
    </font>
    <font>
      <b/>
      <sz val="8"/>
      <color rgb="FFFFFFFF"/>
      <name val="Verdana"/>
      <family val="2"/>
    </font>
    <font>
      <sz val="8"/>
      <name val="Verdana"/>
      <family val="2"/>
    </font>
    <font>
      <b/>
      <sz val="8"/>
      <color theme="1"/>
      <name val="Verdana"/>
      <family val="2"/>
    </font>
  </fonts>
  <fills count="7">
    <fill>
      <patternFill patternType="none"/>
    </fill>
    <fill>
      <patternFill patternType="gray125"/>
    </fill>
    <fill>
      <patternFill patternType="solid">
        <fgColor rgb="FFA6A6A6"/>
        <bgColor indexed="64"/>
      </patternFill>
    </fill>
    <fill>
      <patternFill patternType="solid">
        <fgColor rgb="FF808080"/>
        <bgColor indexed="64"/>
      </patternFill>
    </fill>
    <fill>
      <patternFill patternType="solid">
        <fgColor rgb="FFEAEAEA"/>
        <bgColor indexed="64"/>
      </patternFill>
    </fill>
    <fill>
      <patternFill patternType="solid">
        <fgColor rgb="FFFFFFFF"/>
        <bgColor indexed="64"/>
      </patternFill>
    </fill>
    <fill>
      <patternFill patternType="solid">
        <fgColor theme="0"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56">
    <xf numFmtId="0" fontId="0" fillId="0" borderId="0" xfId="0"/>
    <xf numFmtId="0" fontId="2" fillId="0" borderId="0" xfId="0" applyFont="1"/>
    <xf numFmtId="0" fontId="2" fillId="0" borderId="0" xfId="0" applyFont="1" applyAlignment="1">
      <alignment wrapText="1"/>
    </xf>
    <xf numFmtId="2" fontId="2" fillId="0" borderId="0" xfId="0" applyNumberFormat="1" applyFont="1"/>
    <xf numFmtId="0" fontId="2" fillId="0" borderId="0" xfId="0" applyNumberFormat="1" applyFont="1"/>
    <xf numFmtId="0" fontId="2" fillId="4" borderId="1" xfId="0" applyFont="1" applyFill="1" applyBorder="1" applyAlignment="1">
      <alignment vertical="center"/>
    </xf>
    <xf numFmtId="0" fontId="2" fillId="4" borderId="1" xfId="0" applyFont="1" applyFill="1" applyBorder="1" applyAlignment="1">
      <alignment vertical="center" wrapText="1"/>
    </xf>
    <xf numFmtId="49" fontId="5" fillId="5" borderId="2" xfId="0" applyNumberFormat="1" applyFont="1" applyFill="1" applyBorder="1" applyAlignment="1" applyProtection="1">
      <alignment vertical="center" wrapText="1"/>
      <protection locked="0"/>
    </xf>
    <xf numFmtId="0" fontId="2" fillId="5" borderId="1" xfId="0" applyFont="1" applyFill="1" applyBorder="1" applyAlignment="1">
      <alignment vertical="center" wrapText="1"/>
    </xf>
    <xf numFmtId="2" fontId="5" fillId="0" borderId="0" xfId="0" applyNumberFormat="1" applyFont="1" applyAlignment="1">
      <alignment vertical="center" wrapText="1"/>
    </xf>
    <xf numFmtId="0" fontId="5" fillId="0" borderId="0" xfId="0" applyFont="1" applyAlignment="1">
      <alignment vertical="center" wrapText="1"/>
    </xf>
    <xf numFmtId="2" fontId="2" fillId="6" borderId="1" xfId="0" applyNumberFormat="1" applyFont="1" applyFill="1" applyBorder="1" applyAlignment="1">
      <alignment horizontal="center" vertical="center" wrapText="1"/>
    </xf>
    <xf numFmtId="0" fontId="2" fillId="6" borderId="1" xfId="0" applyNumberFormat="1" applyFont="1" applyFill="1" applyBorder="1" applyAlignment="1">
      <alignment horizontal="center" vertical="center"/>
    </xf>
    <xf numFmtId="0" fontId="2" fillId="0" borderId="1" xfId="0" applyNumberFormat="1" applyFont="1" applyBorder="1"/>
    <xf numFmtId="0" fontId="2" fillId="0" borderId="0" xfId="0" applyNumberFormat="1" applyFont="1" applyAlignment="1">
      <alignment wrapText="1"/>
    </xf>
    <xf numFmtId="0" fontId="2" fillId="0" borderId="1" xfId="0" applyNumberFormat="1" applyFont="1" applyBorder="1" applyAlignment="1">
      <alignment wrapText="1"/>
    </xf>
    <xf numFmtId="2" fontId="2" fillId="0" borderId="1" xfId="0" applyNumberFormat="1" applyFont="1" applyBorder="1" applyAlignment="1">
      <alignment wrapText="1"/>
    </xf>
    <xf numFmtId="0" fontId="2" fillId="5" borderId="1" xfId="1" applyNumberFormat="1" applyFont="1" applyFill="1" applyBorder="1" applyAlignment="1">
      <alignment vertical="center"/>
    </xf>
    <xf numFmtId="0" fontId="2" fillId="5" borderId="1" xfId="1" applyNumberFormat="1" applyFont="1" applyFill="1" applyBorder="1" applyAlignment="1">
      <alignment vertical="center" wrapText="1"/>
    </xf>
    <xf numFmtId="0" fontId="5" fillId="4" borderId="1" xfId="0" applyFont="1" applyFill="1" applyBorder="1" applyAlignment="1">
      <alignment vertical="center" wrapText="1"/>
    </xf>
    <xf numFmtId="0" fontId="5" fillId="0" borderId="1" xfId="0" applyFont="1" applyFill="1" applyBorder="1" applyAlignment="1">
      <alignment vertical="center" wrapText="1"/>
    </xf>
    <xf numFmtId="0" fontId="2" fillId="0" borderId="0" xfId="0" applyFont="1" applyAlignment="1">
      <alignment horizontal="left" vertical="center" wrapText="1"/>
    </xf>
    <xf numFmtId="0" fontId="5" fillId="0" borderId="0" xfId="0" applyFont="1" applyAlignment="1">
      <alignment wrapText="1"/>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0" borderId="0" xfId="0" applyNumberFormat="1" applyFont="1" applyAlignment="1">
      <alignment vertical="center" wrapText="1"/>
    </xf>
    <xf numFmtId="0" fontId="2" fillId="0" borderId="0" xfId="0" applyFont="1" applyAlignment="1">
      <alignment horizontal="left"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0" borderId="1" xfId="0" applyFont="1" applyBorder="1" applyAlignment="1">
      <alignment vertical="center" wrapText="1"/>
    </xf>
    <xf numFmtId="0" fontId="2" fillId="4" borderId="2" xfId="0" applyFont="1" applyFill="1" applyBorder="1" applyAlignment="1">
      <alignment vertical="center" wrapText="1"/>
    </xf>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protection locked="0"/>
    </xf>
    <xf numFmtId="49" fontId="4" fillId="0" borderId="3" xfId="0" applyNumberFormat="1" applyFont="1" applyFill="1" applyBorder="1" applyAlignment="1" applyProtection="1">
      <alignment horizontal="center" vertical="center" wrapText="1"/>
      <protection locked="0"/>
    </xf>
    <xf numFmtId="49" fontId="4" fillId="0" borderId="4" xfId="0" applyNumberFormat="1"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2" fillId="4" borderId="1" xfId="0" applyFont="1" applyFill="1" applyBorder="1" applyAlignment="1">
      <alignment vertical="center" wrapText="1"/>
    </xf>
    <xf numFmtId="49" fontId="5" fillId="5" borderId="1" xfId="0" applyNumberFormat="1" applyFont="1" applyFill="1" applyBorder="1" applyAlignment="1" applyProtection="1">
      <alignment horizontal="center" vertical="center" wrapText="1"/>
      <protection locked="0"/>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NumberFormat="1" applyFont="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6</xdr:col>
      <xdr:colOff>15875</xdr:colOff>
      <xdr:row>10</xdr:row>
      <xdr:rowOff>10628</xdr:rowOff>
    </xdr:to>
    <xdr:pic>
      <xdr:nvPicPr>
        <xdr:cNvPr id="2" name="Imagen 1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0"/>
          <a:ext cx="6200775" cy="13441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9</xdr:row>
      <xdr:rowOff>13607</xdr:rowOff>
    </xdr:from>
    <xdr:to>
      <xdr:col>6</xdr:col>
      <xdr:colOff>4082</xdr:colOff>
      <xdr:row>11</xdr:row>
      <xdr:rowOff>49706</xdr:rowOff>
    </xdr:to>
    <xdr:pic>
      <xdr:nvPicPr>
        <xdr:cNvPr id="3" name="Imagen 14" descr="Cintill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 y="1347107"/>
          <a:ext cx="6437539" cy="417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85725</xdr:colOff>
          <xdr:row>9</xdr:row>
          <xdr:rowOff>104775</xdr:rowOff>
        </xdr:from>
        <xdr:to>
          <xdr:col>10</xdr:col>
          <xdr:colOff>85725</xdr:colOff>
          <xdr:row>11</xdr:row>
          <xdr:rowOff>47625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Documento_de_Microsoft_Word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3:J107"/>
  <sheetViews>
    <sheetView showGridLines="0" tabSelected="1" zoomScaleNormal="100" zoomScaleSheetLayoutView="100" workbookViewId="0">
      <selection activeCell="D16" sqref="D16:F16"/>
    </sheetView>
  </sheetViews>
  <sheetFormatPr baseColWidth="10" defaultRowHeight="10.5" x14ac:dyDescent="0.15"/>
  <cols>
    <col min="1" max="1" width="3.140625" style="1" customWidth="1"/>
    <col min="2" max="2" width="14.42578125" style="2" customWidth="1"/>
    <col min="3" max="3" width="53.85546875" style="2" customWidth="1"/>
    <col min="4" max="4" width="7.28515625" style="2" customWidth="1"/>
    <col min="5" max="5" width="7.28515625" style="14" customWidth="1"/>
    <col min="6" max="6" width="7" style="24" customWidth="1"/>
    <col min="7" max="7" width="1.140625" style="1" customWidth="1"/>
    <col min="8" max="8" width="22.85546875" style="14" hidden="1" customWidth="1"/>
    <col min="9" max="9" width="11.85546875" style="4" hidden="1" customWidth="1"/>
    <col min="10" max="10" width="11.42578125" style="1" hidden="1" customWidth="1"/>
    <col min="11" max="16384" width="11.42578125" style="1"/>
  </cols>
  <sheetData>
    <row r="13" spans="1:8" ht="21.75" customHeight="1" x14ac:dyDescent="0.15">
      <c r="A13" s="28" t="s">
        <v>83</v>
      </c>
      <c r="B13" s="28"/>
      <c r="C13" s="28"/>
      <c r="D13" s="28"/>
      <c r="E13" s="28"/>
      <c r="F13" s="28"/>
    </row>
    <row r="14" spans="1:8" x14ac:dyDescent="0.15">
      <c r="A14" s="25"/>
      <c r="B14" s="26"/>
      <c r="C14" s="26"/>
      <c r="D14" s="26"/>
      <c r="E14" s="27"/>
    </row>
    <row r="15" spans="1:8" x14ac:dyDescent="0.15">
      <c r="D15" s="35" t="s">
        <v>53</v>
      </c>
      <c r="E15" s="36"/>
      <c r="F15" s="37"/>
      <c r="H15" s="3"/>
    </row>
    <row r="16" spans="1:8" x14ac:dyDescent="0.15">
      <c r="D16" s="38"/>
      <c r="E16" s="39"/>
      <c r="F16" s="40"/>
      <c r="H16" s="3" t="s">
        <v>73</v>
      </c>
    </row>
    <row r="18" spans="1:10" x14ac:dyDescent="0.15">
      <c r="A18" s="45" t="s">
        <v>0</v>
      </c>
      <c r="B18" s="46"/>
      <c r="C18" s="46"/>
      <c r="D18" s="46"/>
      <c r="E18" s="46"/>
      <c r="F18" s="47"/>
      <c r="H18" s="3"/>
    </row>
    <row r="19" spans="1:10" ht="21.75" customHeight="1" x14ac:dyDescent="0.15">
      <c r="A19" s="5" t="s">
        <v>72</v>
      </c>
      <c r="B19" s="6"/>
      <c r="C19" s="7"/>
      <c r="D19" s="8" t="s">
        <v>59</v>
      </c>
      <c r="E19" s="49"/>
      <c r="F19" s="49"/>
      <c r="H19" s="3"/>
    </row>
    <row r="20" spans="1:10" ht="52.5" customHeight="1" x14ac:dyDescent="0.15">
      <c r="A20" s="50" t="s">
        <v>1</v>
      </c>
      <c r="B20" s="50"/>
      <c r="C20" s="50"/>
      <c r="D20" s="50"/>
      <c r="E20" s="50"/>
      <c r="F20" s="50"/>
      <c r="H20" s="9"/>
      <c r="J20" s="10"/>
    </row>
    <row r="21" spans="1:10" ht="52.5" customHeight="1" x14ac:dyDescent="0.15">
      <c r="A21" s="51" t="s">
        <v>76</v>
      </c>
      <c r="B21" s="51"/>
      <c r="C21" s="51"/>
      <c r="D21" s="51"/>
      <c r="E21" s="51"/>
      <c r="F21" s="51"/>
      <c r="H21" s="9"/>
      <c r="J21" s="10"/>
    </row>
    <row r="22" spans="1:10" s="2" customFormat="1" ht="39" customHeight="1" x14ac:dyDescent="0.15">
      <c r="A22" s="42" t="s">
        <v>60</v>
      </c>
      <c r="B22" s="43"/>
      <c r="C22" s="43"/>
      <c r="D22" s="43"/>
      <c r="E22" s="43"/>
      <c r="F22" s="44"/>
      <c r="H22" s="11" t="s">
        <v>57</v>
      </c>
      <c r="I22" s="12" t="s">
        <v>58</v>
      </c>
    </row>
    <row r="23" spans="1:10" x14ac:dyDescent="0.15">
      <c r="A23" s="5" t="s">
        <v>2</v>
      </c>
      <c r="B23" s="48" t="s">
        <v>77</v>
      </c>
      <c r="C23" s="48"/>
      <c r="D23" s="48"/>
      <c r="E23" s="48"/>
      <c r="F23" s="23"/>
      <c r="H23" s="13">
        <v>3</v>
      </c>
      <c r="I23" s="13">
        <f>IF(AND(F23="X",ISBLANK(F24),ISBLANK(F25),ISBLANK(F26)),H23,0)</f>
        <v>0</v>
      </c>
    </row>
    <row r="24" spans="1:10" x14ac:dyDescent="0.15">
      <c r="A24" s="5" t="s">
        <v>3</v>
      </c>
      <c r="B24" s="48" t="s">
        <v>4</v>
      </c>
      <c r="C24" s="48"/>
      <c r="D24" s="48"/>
      <c r="E24" s="48"/>
      <c r="F24" s="23"/>
      <c r="H24" s="13">
        <v>2</v>
      </c>
      <c r="I24" s="13">
        <f>IF(AND(F24="X",ISBLANK(F25),ISBLANK(F26),ISBLANK(F23)),H24,0)</f>
        <v>0</v>
      </c>
    </row>
    <row r="25" spans="1:10" x14ac:dyDescent="0.15">
      <c r="A25" s="5" t="s">
        <v>5</v>
      </c>
      <c r="B25" s="48" t="s">
        <v>6</v>
      </c>
      <c r="C25" s="48"/>
      <c r="D25" s="48"/>
      <c r="E25" s="48"/>
      <c r="F25" s="23"/>
      <c r="H25" s="13">
        <v>1</v>
      </c>
      <c r="I25" s="13">
        <f>IF(AND(F25="X",ISBLANK(F26),ISBLANK(F24),ISBLANK(F23)),H25,0)</f>
        <v>0</v>
      </c>
    </row>
    <row r="26" spans="1:10" x14ac:dyDescent="0.15">
      <c r="A26" s="5" t="s">
        <v>7</v>
      </c>
      <c r="B26" s="48" t="s">
        <v>8</v>
      </c>
      <c r="C26" s="48"/>
      <c r="D26" s="48"/>
      <c r="E26" s="48"/>
      <c r="F26" s="23"/>
      <c r="H26" s="13">
        <v>0</v>
      </c>
      <c r="I26" s="13">
        <f>IF(AND(F26="X",ISBLANK(F25),ISBLANK(F24),ISBLANK(F23)),H26,0)</f>
        <v>0</v>
      </c>
    </row>
    <row r="27" spans="1:10" x14ac:dyDescent="0.15">
      <c r="H27" s="15"/>
      <c r="I27" s="13"/>
    </row>
    <row r="28" spans="1:10" s="2" customFormat="1" ht="39" customHeight="1" x14ac:dyDescent="0.15">
      <c r="A28" s="42" t="s">
        <v>61</v>
      </c>
      <c r="B28" s="43"/>
      <c r="C28" s="43"/>
      <c r="D28" s="43"/>
      <c r="E28" s="43"/>
      <c r="F28" s="44"/>
      <c r="H28" s="16"/>
      <c r="I28" s="13"/>
      <c r="J28" s="1"/>
    </row>
    <row r="29" spans="1:10" x14ac:dyDescent="0.15">
      <c r="A29" s="5" t="s">
        <v>2</v>
      </c>
      <c r="B29" s="48" t="s">
        <v>9</v>
      </c>
      <c r="C29" s="48"/>
      <c r="D29" s="48"/>
      <c r="E29" s="48"/>
      <c r="F29" s="23"/>
      <c r="H29" s="17">
        <v>0</v>
      </c>
      <c r="I29" s="13">
        <f t="shared" ref="I29:I86" si="0">IF(AND(F29="X",ISBLANK(F30),ISBLANK(F31),ISBLANK(F32)),H29,0)</f>
        <v>0</v>
      </c>
    </row>
    <row r="30" spans="1:10" x14ac:dyDescent="0.15">
      <c r="A30" s="5" t="s">
        <v>3</v>
      </c>
      <c r="B30" s="48" t="s">
        <v>10</v>
      </c>
      <c r="C30" s="48"/>
      <c r="D30" s="48"/>
      <c r="E30" s="48"/>
      <c r="F30" s="23"/>
      <c r="H30" s="17">
        <v>2</v>
      </c>
      <c r="I30" s="13">
        <f>IF(AND(F30="X",ISBLANK(F31),ISBLANK(F32),ISBLANK(F29)),H30,0)</f>
        <v>0</v>
      </c>
    </row>
    <row r="31" spans="1:10" x14ac:dyDescent="0.15">
      <c r="A31" s="5" t="s">
        <v>5</v>
      </c>
      <c r="B31" s="48" t="s">
        <v>11</v>
      </c>
      <c r="C31" s="48"/>
      <c r="D31" s="48"/>
      <c r="E31" s="48"/>
      <c r="F31" s="23"/>
      <c r="H31" s="17">
        <v>3</v>
      </c>
      <c r="I31" s="13">
        <f>IF(AND(F31="X",ISBLANK(F32),ISBLANK(F30),ISBLANK(F29)),H31,0)</f>
        <v>0</v>
      </c>
    </row>
    <row r="32" spans="1:10" ht="22.5" customHeight="1" x14ac:dyDescent="0.15">
      <c r="A32" s="5" t="s">
        <v>7</v>
      </c>
      <c r="B32" s="48" t="s">
        <v>12</v>
      </c>
      <c r="C32" s="48"/>
      <c r="D32" s="48"/>
      <c r="E32" s="48"/>
      <c r="F32" s="23"/>
      <c r="H32" s="17">
        <v>4</v>
      </c>
      <c r="I32" s="13">
        <f>IF(AND(F32="X",ISBLANK(F31),ISBLANK(F30),ISBLANK(F29)),H32,0)</f>
        <v>0</v>
      </c>
    </row>
    <row r="33" spans="1:9" x14ac:dyDescent="0.15">
      <c r="H33" s="15"/>
      <c r="I33" s="13"/>
    </row>
    <row r="34" spans="1:9" s="2" customFormat="1" ht="39" customHeight="1" x14ac:dyDescent="0.15">
      <c r="A34" s="42" t="s">
        <v>62</v>
      </c>
      <c r="B34" s="43"/>
      <c r="C34" s="43"/>
      <c r="D34" s="43"/>
      <c r="E34" s="43"/>
      <c r="F34" s="44"/>
      <c r="H34" s="16"/>
      <c r="I34" s="13"/>
    </row>
    <row r="35" spans="1:9" ht="21.75" customHeight="1" x14ac:dyDescent="0.15">
      <c r="A35" s="5" t="s">
        <v>2</v>
      </c>
      <c r="B35" s="32" t="s">
        <v>13</v>
      </c>
      <c r="C35" s="33"/>
      <c r="D35" s="33"/>
      <c r="E35" s="34"/>
      <c r="F35" s="23"/>
      <c r="H35" s="17">
        <v>0</v>
      </c>
      <c r="I35" s="13">
        <f>IF(AND(F35="X",ISBLANK(F36),ISBLANK(F37),ISBLANK(F38),ISBLANK(F39),ISBLANK(F40)),H35,0)</f>
        <v>0</v>
      </c>
    </row>
    <row r="36" spans="1:9" ht="11.25" customHeight="1" x14ac:dyDescent="0.15">
      <c r="A36" s="5" t="s">
        <v>3</v>
      </c>
      <c r="B36" s="32" t="s">
        <v>14</v>
      </c>
      <c r="C36" s="33"/>
      <c r="D36" s="33"/>
      <c r="E36" s="34"/>
      <c r="F36" s="23"/>
      <c r="H36" s="17">
        <v>1</v>
      </c>
      <c r="I36" s="13">
        <f>IF(AND(F36="X",ISBLANK(F37),ISBLANK(F38),ISBLANK(F39),ISBLANK(F40),ISBLANK(F35)),H36,0)</f>
        <v>0</v>
      </c>
    </row>
    <row r="37" spans="1:9" ht="11.25" customHeight="1" x14ac:dyDescent="0.15">
      <c r="A37" s="5" t="s">
        <v>5</v>
      </c>
      <c r="B37" s="32" t="s">
        <v>15</v>
      </c>
      <c r="C37" s="33"/>
      <c r="D37" s="33"/>
      <c r="E37" s="34"/>
      <c r="F37" s="23"/>
      <c r="H37" s="17">
        <v>2</v>
      </c>
      <c r="I37" s="13">
        <f>IF(AND(F37="X",ISBLANK(F38),ISBLANK(F39),ISBLANK(F40),ISBLANK(F36),ISBLANK(F35)),H37,0)</f>
        <v>0</v>
      </c>
    </row>
    <row r="38" spans="1:9" ht="11.25" customHeight="1" x14ac:dyDescent="0.15">
      <c r="A38" s="5" t="s">
        <v>7</v>
      </c>
      <c r="B38" s="32" t="s">
        <v>80</v>
      </c>
      <c r="C38" s="33"/>
      <c r="D38" s="33"/>
      <c r="E38" s="34"/>
      <c r="F38" s="23"/>
      <c r="H38" s="17">
        <v>3</v>
      </c>
      <c r="I38" s="13">
        <f>IF(AND(F38="X",ISBLANK(F39),ISBLANK(F40),ISBLANK(F37),ISBLANK(F36),ISBLANK(F35)),H38,0)</f>
        <v>0</v>
      </c>
    </row>
    <row r="39" spans="1:9" x14ac:dyDescent="0.15">
      <c r="A39" s="5" t="s">
        <v>16</v>
      </c>
      <c r="B39" s="32" t="s">
        <v>81</v>
      </c>
      <c r="C39" s="33"/>
      <c r="D39" s="33"/>
      <c r="E39" s="34"/>
      <c r="F39" s="23"/>
      <c r="H39" s="17">
        <v>4</v>
      </c>
      <c r="I39" s="13">
        <f>IF(AND(F39="X",ISBLANK(F40),ISBLANK(F38),ISBLANK(F37),ISBLANK(F36),ISBLANK(F35)),H39,0)</f>
        <v>0</v>
      </c>
    </row>
    <row r="40" spans="1:9" ht="11.25" customHeight="1" x14ac:dyDescent="0.15">
      <c r="A40" s="5" t="s">
        <v>17</v>
      </c>
      <c r="B40" s="32" t="s">
        <v>82</v>
      </c>
      <c r="C40" s="33"/>
      <c r="D40" s="33"/>
      <c r="E40" s="34"/>
      <c r="F40" s="23"/>
      <c r="H40" s="17">
        <v>5</v>
      </c>
      <c r="I40" s="13">
        <f>IF(AND(F40="X",ISBLANK(F39),ISBLANK(F38),ISBLANK(F37),ISBLANK(F36),ISBLANK(F35)),H40,0)</f>
        <v>0</v>
      </c>
    </row>
    <row r="41" spans="1:9" x14ac:dyDescent="0.15">
      <c r="H41" s="15"/>
      <c r="I41" s="13"/>
    </row>
    <row r="42" spans="1:9" s="2" customFormat="1" ht="39" customHeight="1" x14ac:dyDescent="0.15">
      <c r="A42" s="42" t="s">
        <v>63</v>
      </c>
      <c r="B42" s="43"/>
      <c r="C42" s="43"/>
      <c r="D42" s="43"/>
      <c r="E42" s="43"/>
      <c r="F42" s="44"/>
      <c r="H42" s="16"/>
      <c r="I42" s="13"/>
    </row>
    <row r="43" spans="1:9" x14ac:dyDescent="0.15">
      <c r="A43" s="5" t="s">
        <v>2</v>
      </c>
      <c r="B43" s="32" t="s">
        <v>18</v>
      </c>
      <c r="C43" s="33"/>
      <c r="D43" s="33"/>
      <c r="E43" s="34"/>
      <c r="F43" s="23"/>
      <c r="H43" s="17">
        <v>0</v>
      </c>
      <c r="I43" s="13">
        <f>IF(AND(F43="X",ISBLANK(F44),ISBLANK(F45),ISBLANK(F46),ISBLANK(F47),ISBLANK(F48)),H43,0)</f>
        <v>0</v>
      </c>
    </row>
    <row r="44" spans="1:9" x14ac:dyDescent="0.15">
      <c r="A44" s="5" t="s">
        <v>3</v>
      </c>
      <c r="B44" s="32" t="s">
        <v>19</v>
      </c>
      <c r="C44" s="33"/>
      <c r="D44" s="33"/>
      <c r="E44" s="34"/>
      <c r="F44" s="23"/>
      <c r="H44" s="17">
        <v>1</v>
      </c>
      <c r="I44" s="13">
        <f>IF(AND(F44="X",ISBLANK(F45),ISBLANK(F46),ISBLANK(F47),ISBLANK(F48),ISBLANK(F43)),H44,0)</f>
        <v>0</v>
      </c>
    </row>
    <row r="45" spans="1:9" x14ac:dyDescent="0.15">
      <c r="A45" s="5" t="s">
        <v>5</v>
      </c>
      <c r="B45" s="32" t="s">
        <v>20</v>
      </c>
      <c r="C45" s="33"/>
      <c r="D45" s="33"/>
      <c r="E45" s="34"/>
      <c r="F45" s="23"/>
      <c r="H45" s="17">
        <v>2</v>
      </c>
      <c r="I45" s="13">
        <f>IF(AND(F45="X",ISBLANK(F46),ISBLANK(F47),ISBLANK(F48),ISBLANK(F44),ISBLANK(F43)),H45,0)</f>
        <v>0</v>
      </c>
    </row>
    <row r="46" spans="1:9" ht="10.5" customHeight="1" x14ac:dyDescent="0.15">
      <c r="A46" s="5" t="s">
        <v>7</v>
      </c>
      <c r="B46" s="32" t="s">
        <v>80</v>
      </c>
      <c r="C46" s="33"/>
      <c r="D46" s="33"/>
      <c r="E46" s="34"/>
      <c r="F46" s="23"/>
      <c r="H46" s="17">
        <v>3</v>
      </c>
      <c r="I46" s="13">
        <f>IF(AND(F46="X",ISBLANK(F47),ISBLANK(F48),ISBLANK(F45),ISBLANK(F44),ISBLANK(F43)),H46,0)</f>
        <v>0</v>
      </c>
    </row>
    <row r="47" spans="1:9" x14ac:dyDescent="0.15">
      <c r="A47" s="5" t="s">
        <v>16</v>
      </c>
      <c r="B47" s="32" t="s">
        <v>81</v>
      </c>
      <c r="C47" s="33"/>
      <c r="D47" s="33"/>
      <c r="E47" s="34"/>
      <c r="F47" s="23"/>
      <c r="H47" s="17">
        <v>4</v>
      </c>
      <c r="I47" s="13">
        <f>IF(AND(F47="X",ISBLANK(F48),ISBLANK(F46),ISBLANK(F45),ISBLANK(F44),ISBLANK(F43)),H47,0)</f>
        <v>0</v>
      </c>
    </row>
    <row r="48" spans="1:9" ht="10.5" customHeight="1" x14ac:dyDescent="0.15">
      <c r="A48" s="5" t="s">
        <v>17</v>
      </c>
      <c r="B48" s="32" t="s">
        <v>82</v>
      </c>
      <c r="C48" s="33"/>
      <c r="D48" s="33"/>
      <c r="E48" s="34"/>
      <c r="F48" s="23"/>
      <c r="H48" s="17">
        <v>5</v>
      </c>
      <c r="I48" s="13">
        <f>IF(AND(F48="X",ISBLANK(F47),ISBLANK(F46),ISBLANK(F45),ISBLANK(F44),ISBLANK(F43)),H48,0)</f>
        <v>0</v>
      </c>
    </row>
    <row r="49" spans="1:9" x14ac:dyDescent="0.15">
      <c r="H49" s="15"/>
      <c r="I49" s="13"/>
    </row>
    <row r="50" spans="1:9" s="2" customFormat="1" ht="39" customHeight="1" x14ac:dyDescent="0.15">
      <c r="A50" s="42" t="s">
        <v>64</v>
      </c>
      <c r="B50" s="43"/>
      <c r="C50" s="43"/>
      <c r="D50" s="43"/>
      <c r="E50" s="43"/>
      <c r="F50" s="44"/>
      <c r="H50" s="16"/>
      <c r="I50" s="13"/>
    </row>
    <row r="51" spans="1:9" x14ac:dyDescent="0.15">
      <c r="A51" s="5" t="s">
        <v>2</v>
      </c>
      <c r="B51" s="32" t="s">
        <v>21</v>
      </c>
      <c r="C51" s="33"/>
      <c r="D51" s="33"/>
      <c r="E51" s="34"/>
      <c r="F51" s="23"/>
      <c r="H51" s="17">
        <v>4</v>
      </c>
      <c r="I51" s="13">
        <f t="shared" si="0"/>
        <v>0</v>
      </c>
    </row>
    <row r="52" spans="1:9" x14ac:dyDescent="0.15">
      <c r="A52" s="5" t="s">
        <v>3</v>
      </c>
      <c r="B52" s="32" t="s">
        <v>22</v>
      </c>
      <c r="C52" s="33"/>
      <c r="D52" s="33"/>
      <c r="E52" s="34"/>
      <c r="F52" s="23"/>
      <c r="H52" s="17">
        <v>3</v>
      </c>
      <c r="I52" s="13">
        <f>IF(AND(F52="X",ISBLANK(F53),ISBLANK(F54),ISBLANK(F51)),H52,0)</f>
        <v>0</v>
      </c>
    </row>
    <row r="53" spans="1:9" x14ac:dyDescent="0.15">
      <c r="A53" s="5" t="s">
        <v>5</v>
      </c>
      <c r="B53" s="32" t="s">
        <v>23</v>
      </c>
      <c r="C53" s="33"/>
      <c r="D53" s="33"/>
      <c r="E53" s="34"/>
      <c r="F53" s="23"/>
      <c r="H53" s="17">
        <v>2</v>
      </c>
      <c r="I53" s="13">
        <f>IF(AND(F53="X",ISBLANK(F54),ISBLANK(F52),ISBLANK(F51)),H53,0)</f>
        <v>0</v>
      </c>
    </row>
    <row r="54" spans="1:9" x14ac:dyDescent="0.15">
      <c r="A54" s="5" t="s">
        <v>7</v>
      </c>
      <c r="B54" s="32" t="s">
        <v>24</v>
      </c>
      <c r="C54" s="33"/>
      <c r="D54" s="33"/>
      <c r="E54" s="34"/>
      <c r="F54" s="23"/>
      <c r="H54" s="17">
        <v>1</v>
      </c>
      <c r="I54" s="13">
        <f>IF(AND(F54="X",ISBLANK(F53),ISBLANK(F52),ISBLANK(F51)),H54,0)</f>
        <v>0</v>
      </c>
    </row>
    <row r="55" spans="1:9" x14ac:dyDescent="0.15">
      <c r="H55" s="15"/>
      <c r="I55" s="13"/>
    </row>
    <row r="56" spans="1:9" s="2" customFormat="1" ht="39" customHeight="1" x14ac:dyDescent="0.15">
      <c r="A56" s="42" t="s">
        <v>65</v>
      </c>
      <c r="B56" s="43"/>
      <c r="C56" s="43"/>
      <c r="D56" s="43"/>
      <c r="E56" s="43"/>
      <c r="F56" s="44"/>
      <c r="H56" s="16"/>
      <c r="I56" s="13"/>
    </row>
    <row r="57" spans="1:9" x14ac:dyDescent="0.15">
      <c r="A57" s="5" t="s">
        <v>2</v>
      </c>
      <c r="B57" s="32" t="s">
        <v>78</v>
      </c>
      <c r="C57" s="33"/>
      <c r="D57" s="33"/>
      <c r="E57" s="34"/>
      <c r="F57" s="23"/>
      <c r="H57" s="17">
        <v>0</v>
      </c>
      <c r="I57" s="13">
        <f>IF(AND(F57="X",ISBLANK(F58),ISBLANK(F59),ISBLANK(F60)),H57,0)</f>
        <v>0</v>
      </c>
    </row>
    <row r="58" spans="1:9" x14ac:dyDescent="0.15">
      <c r="A58" s="5" t="s">
        <v>3</v>
      </c>
      <c r="B58" s="32" t="s">
        <v>25</v>
      </c>
      <c r="C58" s="33"/>
      <c r="D58" s="33"/>
      <c r="E58" s="34"/>
      <c r="F58" s="23"/>
      <c r="H58" s="17">
        <v>1</v>
      </c>
      <c r="I58" s="13">
        <f>IF(AND(F58="X",ISBLANK(F59),ISBLANK(F60),ISBLANK(F57)),H58,0)</f>
        <v>0</v>
      </c>
    </row>
    <row r="59" spans="1:9" x14ac:dyDescent="0.15">
      <c r="A59" s="5" t="s">
        <v>5</v>
      </c>
      <c r="B59" s="32" t="s">
        <v>26</v>
      </c>
      <c r="C59" s="33"/>
      <c r="D59" s="33"/>
      <c r="E59" s="34"/>
      <c r="F59" s="23"/>
      <c r="H59" s="17">
        <v>3</v>
      </c>
      <c r="I59" s="13">
        <f>IF(AND(F59="X",ISBLANK(F60),ISBLANK(F58),ISBLANK(F57)),H59,0)</f>
        <v>0</v>
      </c>
    </row>
    <row r="60" spans="1:9" x14ac:dyDescent="0.15">
      <c r="A60" s="5" t="s">
        <v>7</v>
      </c>
      <c r="B60" s="32" t="s">
        <v>27</v>
      </c>
      <c r="C60" s="33"/>
      <c r="D60" s="33"/>
      <c r="E60" s="34"/>
      <c r="F60" s="23"/>
      <c r="H60" s="17">
        <v>4</v>
      </c>
      <c r="I60" s="13">
        <f>IF(AND(F60="X",ISBLANK(F59),ISBLANK(F58),ISBLANK(F57)),H60,0)</f>
        <v>0</v>
      </c>
    </row>
    <row r="61" spans="1:9" x14ac:dyDescent="0.15">
      <c r="H61" s="15"/>
      <c r="I61" s="13"/>
    </row>
    <row r="62" spans="1:9" s="2" customFormat="1" ht="39" customHeight="1" x14ac:dyDescent="0.15">
      <c r="A62" s="42" t="s">
        <v>66</v>
      </c>
      <c r="B62" s="43"/>
      <c r="C62" s="43"/>
      <c r="D62" s="43"/>
      <c r="E62" s="43"/>
      <c r="F62" s="44"/>
      <c r="H62" s="16"/>
      <c r="I62" s="13"/>
    </row>
    <row r="63" spans="1:9" x14ac:dyDescent="0.15">
      <c r="A63" s="5" t="s">
        <v>2</v>
      </c>
      <c r="B63" s="32" t="s">
        <v>79</v>
      </c>
      <c r="C63" s="33"/>
      <c r="D63" s="33"/>
      <c r="E63" s="34"/>
      <c r="F63" s="23"/>
      <c r="H63" s="17">
        <v>3</v>
      </c>
      <c r="I63" s="13">
        <f>IF(AND(F63="X",ISBLANK(F64),ISBLANK(F65),ISBLANK(F66)),H63,0)</f>
        <v>0</v>
      </c>
    </row>
    <row r="64" spans="1:9" x14ac:dyDescent="0.15">
      <c r="A64" s="5" t="s">
        <v>3</v>
      </c>
      <c r="B64" s="32" t="s">
        <v>28</v>
      </c>
      <c r="C64" s="33"/>
      <c r="D64" s="33"/>
      <c r="E64" s="34"/>
      <c r="F64" s="23"/>
      <c r="H64" s="17">
        <v>2</v>
      </c>
      <c r="I64" s="13">
        <f>IF(AND(F64="X",ISBLANK(F65),ISBLANK(F66),ISBLANK(F63)),H64,0)</f>
        <v>0</v>
      </c>
    </row>
    <row r="65" spans="1:9" x14ac:dyDescent="0.15">
      <c r="A65" s="5" t="s">
        <v>5</v>
      </c>
      <c r="B65" s="32" t="s">
        <v>29</v>
      </c>
      <c r="C65" s="33"/>
      <c r="D65" s="33"/>
      <c r="E65" s="34"/>
      <c r="F65" s="23"/>
      <c r="H65" s="17">
        <v>1</v>
      </c>
      <c r="I65" s="13">
        <f>IF(AND(F65="X",ISBLANK(F66),ISBLANK(F64),ISBLANK(F63)),H65,0)</f>
        <v>0</v>
      </c>
    </row>
    <row r="66" spans="1:9" x14ac:dyDescent="0.15">
      <c r="A66" s="5" t="s">
        <v>7</v>
      </c>
      <c r="B66" s="32" t="s">
        <v>30</v>
      </c>
      <c r="C66" s="33"/>
      <c r="D66" s="33"/>
      <c r="E66" s="34"/>
      <c r="F66" s="23"/>
      <c r="H66" s="17">
        <v>0</v>
      </c>
      <c r="I66" s="13">
        <f>IF(AND(F66="X",ISBLANK(F65),ISBLANK(F64),ISBLANK(F63)),H66,0)</f>
        <v>0</v>
      </c>
    </row>
    <row r="67" spans="1:9" x14ac:dyDescent="0.15">
      <c r="H67" s="15"/>
      <c r="I67" s="13"/>
    </row>
    <row r="68" spans="1:9" s="2" customFormat="1" ht="39" customHeight="1" x14ac:dyDescent="0.15">
      <c r="A68" s="42" t="s">
        <v>67</v>
      </c>
      <c r="B68" s="43"/>
      <c r="C68" s="43"/>
      <c r="D68" s="43"/>
      <c r="E68" s="43"/>
      <c r="F68" s="44"/>
      <c r="H68" s="16"/>
      <c r="I68" s="13"/>
    </row>
    <row r="69" spans="1:9" ht="11.25" customHeight="1" x14ac:dyDescent="0.15">
      <c r="A69" s="5" t="s">
        <v>2</v>
      </c>
      <c r="B69" s="32" t="s">
        <v>70</v>
      </c>
      <c r="C69" s="33"/>
      <c r="D69" s="33"/>
      <c r="E69" s="34"/>
      <c r="F69" s="23"/>
      <c r="H69" s="17">
        <v>4</v>
      </c>
      <c r="I69" s="13">
        <f>IF(AND(F69="X",ISBLANK(F70),ISBLANK(F71),ISBLANK(F72)),H69,0)</f>
        <v>0</v>
      </c>
    </row>
    <row r="70" spans="1:9" ht="11.25" customHeight="1" x14ac:dyDescent="0.15">
      <c r="A70" s="5" t="s">
        <v>3</v>
      </c>
      <c r="B70" s="32" t="s">
        <v>31</v>
      </c>
      <c r="C70" s="33"/>
      <c r="D70" s="33"/>
      <c r="E70" s="34"/>
      <c r="F70" s="23"/>
      <c r="H70" s="17">
        <v>2</v>
      </c>
      <c r="I70" s="13">
        <f>IF(AND(F70="X",ISBLANK(F71),ISBLANK(F72),ISBLANK(F69)),H70,0)</f>
        <v>0</v>
      </c>
    </row>
    <row r="71" spans="1:9" ht="11.25" customHeight="1" x14ac:dyDescent="0.15">
      <c r="A71" s="5" t="s">
        <v>5</v>
      </c>
      <c r="B71" s="32" t="s">
        <v>32</v>
      </c>
      <c r="C71" s="33"/>
      <c r="D71" s="33"/>
      <c r="E71" s="34"/>
      <c r="F71" s="23"/>
      <c r="H71" s="17">
        <v>1</v>
      </c>
      <c r="I71" s="13">
        <f>IF(AND(F71="X",ISBLANK(F72),ISBLANK(F70),ISBLANK(F69)),H71,0)</f>
        <v>0</v>
      </c>
    </row>
    <row r="72" spans="1:9" ht="11.25" customHeight="1" x14ac:dyDescent="0.15">
      <c r="A72" s="5" t="s">
        <v>7</v>
      </c>
      <c r="B72" s="32" t="s">
        <v>33</v>
      </c>
      <c r="C72" s="33"/>
      <c r="D72" s="33"/>
      <c r="E72" s="34"/>
      <c r="F72" s="23"/>
      <c r="H72" s="17">
        <v>0</v>
      </c>
      <c r="I72" s="13">
        <f>IF(AND(F72="X",ISBLANK(F71),ISBLANK(F70),ISBLANK(F69)),H72,0)</f>
        <v>0</v>
      </c>
    </row>
    <row r="73" spans="1:9" x14ac:dyDescent="0.15">
      <c r="H73" s="15"/>
      <c r="I73" s="13"/>
    </row>
    <row r="74" spans="1:9" s="2" customFormat="1" ht="39" customHeight="1" x14ac:dyDescent="0.15">
      <c r="A74" s="42" t="s">
        <v>74</v>
      </c>
      <c r="B74" s="43"/>
      <c r="C74" s="43"/>
      <c r="D74" s="43"/>
      <c r="E74" s="43"/>
      <c r="F74" s="44"/>
      <c r="H74" s="16"/>
      <c r="I74" s="13"/>
    </row>
    <row r="75" spans="1:9" s="2" customFormat="1" ht="33.75" customHeight="1" x14ac:dyDescent="0.15">
      <c r="A75" s="6" t="s">
        <v>2</v>
      </c>
      <c r="B75" s="32" t="s">
        <v>34</v>
      </c>
      <c r="C75" s="33"/>
      <c r="D75" s="33"/>
      <c r="E75" s="34"/>
      <c r="F75" s="23"/>
      <c r="H75" s="18">
        <v>0</v>
      </c>
      <c r="I75" s="15">
        <f t="shared" si="0"/>
        <v>0</v>
      </c>
    </row>
    <row r="76" spans="1:9" s="2" customFormat="1" ht="33.75" customHeight="1" x14ac:dyDescent="0.15">
      <c r="A76" s="6" t="s">
        <v>3</v>
      </c>
      <c r="B76" s="32" t="s">
        <v>35</v>
      </c>
      <c r="C76" s="33"/>
      <c r="D76" s="33"/>
      <c r="E76" s="34"/>
      <c r="F76" s="23"/>
      <c r="H76" s="18">
        <v>2</v>
      </c>
      <c r="I76" s="15">
        <f>IF(AND(F76="X",ISBLANK(F77),ISBLANK(F78),ISBLANK(F75)),H76,0)</f>
        <v>0</v>
      </c>
    </row>
    <row r="77" spans="1:9" s="2" customFormat="1" ht="45" customHeight="1" x14ac:dyDescent="0.15">
      <c r="A77" s="6" t="s">
        <v>5</v>
      </c>
      <c r="B77" s="32" t="s">
        <v>36</v>
      </c>
      <c r="C77" s="33"/>
      <c r="D77" s="33"/>
      <c r="E77" s="34"/>
      <c r="F77" s="23"/>
      <c r="H77" s="18">
        <v>3</v>
      </c>
      <c r="I77" s="15">
        <f>IF(AND(F77="X",ISBLANK(F78),ISBLANK(F76),ISBLANK(F75)),H77,0)</f>
        <v>0</v>
      </c>
    </row>
    <row r="78" spans="1:9" s="2" customFormat="1" ht="33.75" customHeight="1" x14ac:dyDescent="0.15">
      <c r="A78" s="6" t="s">
        <v>7</v>
      </c>
      <c r="B78" s="32" t="s">
        <v>51</v>
      </c>
      <c r="C78" s="33"/>
      <c r="D78" s="33"/>
      <c r="E78" s="34"/>
      <c r="F78" s="23"/>
      <c r="H78" s="18">
        <v>6</v>
      </c>
      <c r="I78" s="15">
        <f>IF(AND(F78="X",ISBLANK(F77),ISBLANK(F76),ISBLANK(F75)),H78,0)</f>
        <v>0</v>
      </c>
    </row>
    <row r="79" spans="1:9" x14ac:dyDescent="0.15">
      <c r="H79" s="15"/>
      <c r="I79" s="13"/>
    </row>
    <row r="80" spans="1:9" s="2" customFormat="1" ht="39" customHeight="1" x14ac:dyDescent="0.15">
      <c r="A80" s="42" t="s">
        <v>75</v>
      </c>
      <c r="B80" s="43"/>
      <c r="C80" s="43"/>
      <c r="D80" s="43"/>
      <c r="E80" s="43"/>
      <c r="F80" s="44"/>
      <c r="H80" s="16"/>
      <c r="I80" s="13"/>
    </row>
    <row r="81" spans="1:9" x14ac:dyDescent="0.15">
      <c r="A81" s="5" t="s">
        <v>2</v>
      </c>
      <c r="B81" s="32" t="s">
        <v>37</v>
      </c>
      <c r="C81" s="33"/>
      <c r="D81" s="33"/>
      <c r="E81" s="34"/>
      <c r="F81" s="23"/>
      <c r="H81" s="17">
        <v>0</v>
      </c>
      <c r="I81" s="13">
        <f>IF(AND(F81="X",ISBLANK(F82),ISBLANK(F83)),H81,0)</f>
        <v>0</v>
      </c>
    </row>
    <row r="82" spans="1:9" x14ac:dyDescent="0.15">
      <c r="A82" s="5" t="s">
        <v>3</v>
      </c>
      <c r="B82" s="32" t="s">
        <v>38</v>
      </c>
      <c r="C82" s="33"/>
      <c r="D82" s="33"/>
      <c r="E82" s="34"/>
      <c r="F82" s="23"/>
      <c r="H82" s="17">
        <v>3</v>
      </c>
      <c r="I82" s="13">
        <f>IF(AND(F82="X",ISBLANK(F83),ISBLANK(F81)),H82,0)</f>
        <v>0</v>
      </c>
    </row>
    <row r="83" spans="1:9" x14ac:dyDescent="0.15">
      <c r="A83" s="5" t="s">
        <v>5</v>
      </c>
      <c r="B83" s="32" t="s">
        <v>39</v>
      </c>
      <c r="C83" s="33"/>
      <c r="D83" s="33"/>
      <c r="E83" s="34"/>
      <c r="F83" s="23"/>
      <c r="H83" s="17">
        <v>6</v>
      </c>
      <c r="I83" s="13">
        <f>IF(AND(F83="X",ISBLANK(F81),ISBLANK(F82)),H83,0)</f>
        <v>0</v>
      </c>
    </row>
    <row r="84" spans="1:9" x14ac:dyDescent="0.15">
      <c r="H84" s="15"/>
      <c r="I84" s="13"/>
    </row>
    <row r="85" spans="1:9" s="2" customFormat="1" ht="39" customHeight="1" x14ac:dyDescent="0.15">
      <c r="A85" s="42" t="s">
        <v>68</v>
      </c>
      <c r="B85" s="43"/>
      <c r="C85" s="43"/>
      <c r="D85" s="43"/>
      <c r="E85" s="43"/>
      <c r="F85" s="44"/>
      <c r="H85" s="16"/>
      <c r="I85" s="13"/>
    </row>
    <row r="86" spans="1:9" x14ac:dyDescent="0.15">
      <c r="A86" s="5" t="s">
        <v>2</v>
      </c>
      <c r="B86" s="32" t="s">
        <v>40</v>
      </c>
      <c r="C86" s="33"/>
      <c r="D86" s="33"/>
      <c r="E86" s="34"/>
      <c r="F86" s="23"/>
      <c r="H86" s="17">
        <v>5</v>
      </c>
      <c r="I86" s="13">
        <f t="shared" si="0"/>
        <v>0</v>
      </c>
    </row>
    <row r="87" spans="1:9" x14ac:dyDescent="0.15">
      <c r="A87" s="5" t="s">
        <v>3</v>
      </c>
      <c r="B87" s="32" t="s">
        <v>41</v>
      </c>
      <c r="C87" s="33"/>
      <c r="D87" s="33"/>
      <c r="E87" s="34"/>
      <c r="F87" s="23"/>
      <c r="H87" s="17">
        <v>3</v>
      </c>
      <c r="I87" s="13">
        <f>IF(AND(F87="X",ISBLANK(F88),ISBLANK(F89),ISBLANK(F86)),H87,0)</f>
        <v>0</v>
      </c>
    </row>
    <row r="88" spans="1:9" x14ac:dyDescent="0.15">
      <c r="A88" s="5" t="s">
        <v>5</v>
      </c>
      <c r="B88" s="32" t="s">
        <v>42</v>
      </c>
      <c r="C88" s="33"/>
      <c r="D88" s="33"/>
      <c r="E88" s="34"/>
      <c r="F88" s="23"/>
      <c r="H88" s="17">
        <v>2</v>
      </c>
      <c r="I88" s="13">
        <f>IF(AND(F88="X",ISBLANK(F89),ISBLANK(F87),ISBLANK(F86)),H88,0)</f>
        <v>0</v>
      </c>
    </row>
    <row r="89" spans="1:9" x14ac:dyDescent="0.15">
      <c r="A89" s="5" t="s">
        <v>7</v>
      </c>
      <c r="B89" s="32" t="s">
        <v>43</v>
      </c>
      <c r="C89" s="33"/>
      <c r="D89" s="33"/>
      <c r="E89" s="34"/>
      <c r="F89" s="23"/>
      <c r="H89" s="17">
        <v>1</v>
      </c>
      <c r="I89" s="13">
        <f>IF(AND(F89="X",ISBLANK(F88),ISBLANK(F87),ISBLANK(F86)),H89,0)</f>
        <v>0</v>
      </c>
    </row>
    <row r="90" spans="1:9" x14ac:dyDescent="0.15">
      <c r="H90" s="15"/>
      <c r="I90" s="13"/>
    </row>
    <row r="91" spans="1:9" s="2" customFormat="1" ht="39" customHeight="1" x14ac:dyDescent="0.15">
      <c r="A91" s="42" t="s">
        <v>69</v>
      </c>
      <c r="B91" s="43"/>
      <c r="C91" s="43"/>
      <c r="D91" s="43"/>
      <c r="E91" s="43"/>
      <c r="F91" s="44"/>
      <c r="H91" s="16"/>
      <c r="I91" s="13"/>
    </row>
    <row r="92" spans="1:9" x14ac:dyDescent="0.15">
      <c r="A92" s="5" t="s">
        <v>2</v>
      </c>
      <c r="B92" s="32" t="s">
        <v>40</v>
      </c>
      <c r="C92" s="33"/>
      <c r="D92" s="33"/>
      <c r="E92" s="34"/>
      <c r="F92" s="23"/>
      <c r="H92" s="17">
        <v>6</v>
      </c>
      <c r="I92" s="13">
        <f t="shared" ref="I92" si="1">IF(AND(F92="X",ISBLANK(F93),ISBLANK(F94),ISBLANK(F95)),H92,0)</f>
        <v>0</v>
      </c>
    </row>
    <row r="93" spans="1:9" x14ac:dyDescent="0.15">
      <c r="A93" s="5" t="s">
        <v>3</v>
      </c>
      <c r="B93" s="32" t="s">
        <v>41</v>
      </c>
      <c r="C93" s="33"/>
      <c r="D93" s="33"/>
      <c r="E93" s="34"/>
      <c r="F93" s="23"/>
      <c r="H93" s="17">
        <v>3</v>
      </c>
      <c r="I93" s="13">
        <f>IF(AND(F93="X",ISBLANK(F94),ISBLANK(F95),ISBLANK(F92)),H93,0)</f>
        <v>0</v>
      </c>
    </row>
    <row r="94" spans="1:9" x14ac:dyDescent="0.15">
      <c r="A94" s="5" t="s">
        <v>5</v>
      </c>
      <c r="B94" s="32" t="s">
        <v>42</v>
      </c>
      <c r="C94" s="33"/>
      <c r="D94" s="33"/>
      <c r="E94" s="34"/>
      <c r="F94" s="23"/>
      <c r="H94" s="17">
        <v>2</v>
      </c>
      <c r="I94" s="13">
        <f>IF(AND(F94="X",ISBLANK(F95),ISBLANK(F93),ISBLANK(F92)),H94,0)</f>
        <v>0</v>
      </c>
    </row>
    <row r="95" spans="1:9" x14ac:dyDescent="0.15">
      <c r="A95" s="5" t="s">
        <v>7</v>
      </c>
      <c r="B95" s="32" t="s">
        <v>43</v>
      </c>
      <c r="C95" s="33"/>
      <c r="D95" s="33"/>
      <c r="E95" s="34"/>
      <c r="F95" s="23"/>
      <c r="H95" s="17">
        <v>0</v>
      </c>
      <c r="I95" s="13">
        <f>IF(AND(F95="X",ISBLANK(F94),ISBLANK(F93),ISBLANK(F92)),H95,0)</f>
        <v>0</v>
      </c>
    </row>
    <row r="97" spans="1:9" x14ac:dyDescent="0.15">
      <c r="A97" s="41" t="s">
        <v>52</v>
      </c>
      <c r="B97" s="41"/>
      <c r="C97" s="41"/>
      <c r="D97" s="41"/>
      <c r="E97" s="41"/>
      <c r="F97" s="41"/>
      <c r="H97" s="1"/>
    </row>
    <row r="98" spans="1:9" ht="30" customHeight="1" x14ac:dyDescent="0.15">
      <c r="A98" s="53" t="s">
        <v>71</v>
      </c>
      <c r="B98" s="53"/>
      <c r="C98" s="53"/>
      <c r="D98" s="54" t="str">
        <f>LOOKUP(I98,I103:I105,H103:H105)</f>
        <v>Conservador</v>
      </c>
      <c r="E98" s="54"/>
      <c r="F98" s="54"/>
      <c r="H98" s="54" t="s">
        <v>44</v>
      </c>
      <c r="I98" s="55">
        <f>IF(AND(ISBLANK(F75),ISBLANK(F81)),SUM(I23:I95),0)</f>
        <v>0</v>
      </c>
    </row>
    <row r="99" spans="1:9" x14ac:dyDescent="0.15">
      <c r="A99" s="53"/>
      <c r="B99" s="53"/>
      <c r="C99" s="53"/>
      <c r="D99" s="54"/>
      <c r="E99" s="54"/>
      <c r="F99" s="54"/>
      <c r="H99" s="54"/>
      <c r="I99" s="55"/>
    </row>
    <row r="100" spans="1:9" x14ac:dyDescent="0.15">
      <c r="A100" s="53"/>
      <c r="B100" s="53"/>
      <c r="C100" s="53"/>
      <c r="D100" s="54"/>
      <c r="E100" s="54"/>
      <c r="F100" s="54"/>
      <c r="H100" s="54"/>
      <c r="I100" s="55"/>
    </row>
    <row r="102" spans="1:9" ht="105.75" customHeight="1" x14ac:dyDescent="0.15">
      <c r="A102" s="29" t="s">
        <v>45</v>
      </c>
      <c r="B102" s="30"/>
      <c r="C102" s="52" t="s">
        <v>50</v>
      </c>
      <c r="D102" s="52"/>
      <c r="E102" s="52"/>
      <c r="F102" s="52"/>
      <c r="H102" s="19" t="s">
        <v>45</v>
      </c>
      <c r="I102" s="19" t="s">
        <v>49</v>
      </c>
    </row>
    <row r="103" spans="1:9" ht="69" customHeight="1" x14ac:dyDescent="0.15">
      <c r="A103" s="29" t="s">
        <v>46</v>
      </c>
      <c r="B103" s="30"/>
      <c r="C103" s="31" t="s">
        <v>54</v>
      </c>
      <c r="D103" s="31"/>
      <c r="E103" s="31"/>
      <c r="F103" s="31"/>
      <c r="H103" s="19" t="s">
        <v>46</v>
      </c>
      <c r="I103" s="20">
        <v>0</v>
      </c>
    </row>
    <row r="104" spans="1:9" ht="69" customHeight="1" x14ac:dyDescent="0.15">
      <c r="A104" s="29" t="s">
        <v>47</v>
      </c>
      <c r="B104" s="30"/>
      <c r="C104" s="31" t="s">
        <v>55</v>
      </c>
      <c r="D104" s="31"/>
      <c r="E104" s="31"/>
      <c r="F104" s="31"/>
      <c r="H104" s="19" t="s">
        <v>47</v>
      </c>
      <c r="I104" s="20">
        <v>21</v>
      </c>
    </row>
    <row r="105" spans="1:9" ht="69" customHeight="1" x14ac:dyDescent="0.15">
      <c r="A105" s="29" t="s">
        <v>48</v>
      </c>
      <c r="B105" s="30"/>
      <c r="C105" s="31" t="s">
        <v>56</v>
      </c>
      <c r="D105" s="31"/>
      <c r="E105" s="31"/>
      <c r="F105" s="31"/>
      <c r="H105" s="19" t="s">
        <v>48</v>
      </c>
      <c r="I105" s="20">
        <v>26</v>
      </c>
    </row>
    <row r="106" spans="1:9" x14ac:dyDescent="0.15">
      <c r="C106" s="21"/>
      <c r="H106" s="4"/>
    </row>
    <row r="107" spans="1:9" x14ac:dyDescent="0.15">
      <c r="C107" s="22"/>
    </row>
  </sheetData>
  <sheetProtection password="DE8F" sheet="1" objects="1" scenarios="1" selectLockedCells="1"/>
  <mergeCells count="83">
    <mergeCell ref="A98:C100"/>
    <mergeCell ref="D98:F100"/>
    <mergeCell ref="H98:H100"/>
    <mergeCell ref="I98:I100"/>
    <mergeCell ref="B92:E92"/>
    <mergeCell ref="B93:E93"/>
    <mergeCell ref="B94:E94"/>
    <mergeCell ref="B95:E95"/>
    <mergeCell ref="B72:E72"/>
    <mergeCell ref="C102:F102"/>
    <mergeCell ref="B75:E75"/>
    <mergeCell ref="B76:E76"/>
    <mergeCell ref="B77:E77"/>
    <mergeCell ref="B78:E78"/>
    <mergeCell ref="B81:E81"/>
    <mergeCell ref="A80:F80"/>
    <mergeCell ref="A85:F85"/>
    <mergeCell ref="A91:F91"/>
    <mergeCell ref="B82:E82"/>
    <mergeCell ref="B83:E83"/>
    <mergeCell ref="B86:E86"/>
    <mergeCell ref="B87:E87"/>
    <mergeCell ref="B88:E88"/>
    <mergeCell ref="B89:E89"/>
    <mergeCell ref="B36:E36"/>
    <mergeCell ref="B37:E37"/>
    <mergeCell ref="B38:E38"/>
    <mergeCell ref="B39:E39"/>
    <mergeCell ref="B40:E40"/>
    <mergeCell ref="A18:F18"/>
    <mergeCell ref="A22:F22"/>
    <mergeCell ref="A28:F28"/>
    <mergeCell ref="A34:F34"/>
    <mergeCell ref="B24:E24"/>
    <mergeCell ref="B25:E25"/>
    <mergeCell ref="B26:E26"/>
    <mergeCell ref="E19:F19"/>
    <mergeCell ref="B23:E23"/>
    <mergeCell ref="A20:F20"/>
    <mergeCell ref="A21:F21"/>
    <mergeCell ref="B29:E29"/>
    <mergeCell ref="B30:E30"/>
    <mergeCell ref="B31:E31"/>
    <mergeCell ref="B32:E32"/>
    <mergeCell ref="A74:F74"/>
    <mergeCell ref="B43:E43"/>
    <mergeCell ref="B44:E44"/>
    <mergeCell ref="B45:E45"/>
    <mergeCell ref="B46:E46"/>
    <mergeCell ref="B47:E47"/>
    <mergeCell ref="B48:E48"/>
    <mergeCell ref="B51:E51"/>
    <mergeCell ref="B52:E52"/>
    <mergeCell ref="B53:E53"/>
    <mergeCell ref="B54:E54"/>
    <mergeCell ref="B57:E57"/>
    <mergeCell ref="B66:E66"/>
    <mergeCell ref="B69:E69"/>
    <mergeCell ref="B70:E70"/>
    <mergeCell ref="B71:E71"/>
    <mergeCell ref="A68:F68"/>
    <mergeCell ref="B58:E58"/>
    <mergeCell ref="B59:E59"/>
    <mergeCell ref="B60:E60"/>
    <mergeCell ref="B63:E63"/>
    <mergeCell ref="B64:E64"/>
    <mergeCell ref="B65:E65"/>
    <mergeCell ref="A13:F13"/>
    <mergeCell ref="A105:B105"/>
    <mergeCell ref="A103:B103"/>
    <mergeCell ref="A104:B104"/>
    <mergeCell ref="C103:F103"/>
    <mergeCell ref="C104:F104"/>
    <mergeCell ref="C105:F105"/>
    <mergeCell ref="B35:E35"/>
    <mergeCell ref="D15:F15"/>
    <mergeCell ref="D16:F16"/>
    <mergeCell ref="A97:F97"/>
    <mergeCell ref="A102:B102"/>
    <mergeCell ref="A42:F42"/>
    <mergeCell ref="A50:F50"/>
    <mergeCell ref="A56:F56"/>
    <mergeCell ref="A62:F62"/>
  </mergeCells>
  <dataValidations count="1">
    <dataValidation type="list" operator="equal" allowBlank="1" showInputMessage="1" showErrorMessage="1" errorTitle="Valor Incorrecto" error="El único valor admitido es &quot;X&quot;" sqref="F23:F26 F29:F32 F35:F40 F43:F48 F51:F54 F57:F60 F63:F66 F69:F72 F75:F78 F81:F83 F86:F89 F92:F95">
      <formula1>"X"</formula1>
    </dataValidation>
  </dataValidations>
  <pageMargins left="0.70866141732283472" right="0.70866141732283472" top="0.74803149606299213" bottom="0.74803149606299213" header="0.31496062992125984" footer="0.31496062992125984"/>
  <pageSetup paperSize="9" scale="93" orientation="portrait" r:id="rId1"/>
  <headerFooter>
    <oddFooter>&amp;L&amp;"Verdana,Normal"&amp;8      __________________________
               Firma y Aclaración
OPAF00205 V1&amp;C&amp;"Verdana,Normal"&amp;8__________________________
 Firma y Aclaración
&amp;R&amp;"Verdana,Normal"&amp;8 _______________________       
Firma y Sello Bancor 
&amp;P</oddFooter>
  </headerFooter>
  <rowBreaks count="2" manualBreakCount="2">
    <brk id="40" max="16383" man="1"/>
    <brk id="78" max="16383" man="1"/>
  </rowBreaks>
  <drawing r:id="rId2"/>
  <legacyDrawing r:id="rId3"/>
  <oleObjects>
    <mc:AlternateContent xmlns:mc="http://schemas.openxmlformats.org/markup-compatibility/2006">
      <mc:Choice Requires="x14">
        <oleObject progId="Word.Document.8" shapeId="1025" r:id="rId4">
          <objectPr defaultSize="0" r:id="rId5">
            <anchor moveWithCells="1">
              <from>
                <xdr:col>0</xdr:col>
                <xdr:colOff>85725</xdr:colOff>
                <xdr:row>9</xdr:row>
                <xdr:rowOff>104775</xdr:rowOff>
              </from>
              <to>
                <xdr:col>10</xdr:col>
                <xdr:colOff>85725</xdr:colOff>
                <xdr:row>11</xdr:row>
                <xdr:rowOff>47625</xdr:rowOff>
              </to>
            </anchor>
          </objectPr>
        </oleObject>
      </mc:Choice>
      <mc:Fallback>
        <oleObject progId="Word.Document.8"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Test del Inversor</vt:lpstr>
      <vt:lpstr>'Test del Inversor'!Área_de_impresión</vt:lpstr>
      <vt:lpstr>'Test del Inversor'!Texto13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u158839</dc:creator>
  <cp:lastModifiedBy>u158839</cp:lastModifiedBy>
  <cp:lastPrinted>2017-01-18T19:01:17Z</cp:lastPrinted>
  <dcterms:created xsi:type="dcterms:W3CDTF">2016-12-22T19:29:26Z</dcterms:created>
  <dcterms:modified xsi:type="dcterms:W3CDTF">2017-01-18T19:03:09Z</dcterms:modified>
</cp:coreProperties>
</file>